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nsgov-my.sharepoint.com/personal/mbrodbeck_cns_gov/Documents/files-drupal/"/>
    </mc:Choice>
  </mc:AlternateContent>
  <xr:revisionPtr revIDLastSave="0" documentId="8_{06B20DD8-DB14-48C5-99AC-B31390B84847}" xr6:coauthVersionLast="47" xr6:coauthVersionMax="47" xr10:uidLastSave="{00000000-0000-0000-0000-000000000000}"/>
  <workbookProtection workbookAlgorithmName="SHA-512" workbookHashValue="dSJOu+B5M5LNjlBDBFwqFPtwpc93XaK4wMa0Cp65NMhEf4EC1vjUDWy4HZdbeX7fztYKcieyszbgHHbdPnq+7g==" workbookSaltValue="TzxqipWwcAAPNunEvd6T9g==" workbookSpinCount="100000" lockStructure="1"/>
  <bookViews>
    <workbookView xWindow="520" yWindow="220" windowWidth="15220" windowHeight="9630" xr2:uid="{AB082A0B-933B-4843-A1C2-ECA3691DDF3B}"/>
  </bookViews>
  <sheets>
    <sheet name="Calculator Template" sheetId="1" r:id="rId1"/>
    <sheet name="Sample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F3" i="3"/>
  <c r="F14" i="3"/>
  <c r="E17" i="3"/>
  <c r="C17" i="3"/>
  <c r="B17" i="3"/>
  <c r="E6" i="3"/>
  <c r="C6" i="3"/>
  <c r="B6" i="3"/>
  <c r="E16" i="3" l="1"/>
  <c r="E15" i="3"/>
  <c r="E14" i="3"/>
  <c r="E5" i="3"/>
  <c r="E4" i="3"/>
  <c r="E3" i="3"/>
  <c r="E6" i="1" l="1"/>
  <c r="E7" i="1" s="1"/>
  <c r="F4" i="1" s="1"/>
  <c r="E5" i="1"/>
  <c r="E4" i="1"/>
  <c r="B7" i="1" l="1"/>
</calcChain>
</file>

<file path=xl/sharedStrings.xml><?xml version="1.0" encoding="utf-8"?>
<sst xmlns="http://schemas.openxmlformats.org/spreadsheetml/2006/main" count="40" uniqueCount="17">
  <si>
    <t>Grant Match Calculator</t>
  </si>
  <si>
    <r>
      <t xml:space="preserve">This tool is designed to assess grant compliance with the regulatory match requirement, as the grant is closing.  Users will enter:
	-	</t>
    </r>
    <r>
      <rPr>
        <b/>
        <i/>
        <sz val="13.5"/>
        <color theme="1"/>
        <rFont val="Arial"/>
        <family val="2"/>
      </rPr>
      <t xml:space="preserve">Annual </t>
    </r>
    <r>
      <rPr>
        <sz val="13.5"/>
        <color theme="1"/>
        <rFont val="Arial"/>
        <family val="2"/>
      </rPr>
      <t xml:space="preserve">statutory match requirement, as shown on the Notice of Grant Award for each grant year, in cells B4, B5, and B6,
	-	</t>
    </r>
    <r>
      <rPr>
        <b/>
        <i/>
        <sz val="13.5"/>
        <color theme="1"/>
        <rFont val="Arial"/>
        <family val="2"/>
      </rPr>
      <t>Cumulative</t>
    </r>
    <r>
      <rPr>
        <sz val="13.5"/>
        <color theme="1"/>
        <rFont val="Arial"/>
        <family val="2"/>
      </rPr>
      <t xml:space="preserve"> Federal Share of Expenditures, as reported on the second/final FFR for each grant year, in cells C4, C5, and C6, and 
	-	</t>
    </r>
    <r>
      <rPr>
        <b/>
        <i/>
        <sz val="13.5"/>
        <color theme="1"/>
        <rFont val="Arial"/>
        <family val="2"/>
      </rPr>
      <t>Cumulative</t>
    </r>
    <r>
      <rPr>
        <sz val="13.5"/>
        <color theme="1"/>
        <rFont val="Arial"/>
        <family val="2"/>
      </rPr>
      <t xml:space="preserve"> Recipient Share of Expenditures (grantee match), as reported on the second/final FFR for each grant year, in cells D4, D5, and D6.
The calculator will automatically total the Cumulative Total Expenditures (in column E) and calculate the percentage that is the cumulative match (in column F).
Match that meets or exceeds the regulatory match requirement is shaded in green.  Match that does not meet the regulatory match requirement is shared in red.  
Two examples of completed calculations are provided on the “Samples” worksheet.</t>
    </r>
  </si>
  <si>
    <r>
      <rPr>
        <b/>
        <i/>
        <sz val="12"/>
        <color rgb="FF0000FF"/>
        <rFont val="Arial"/>
        <family val="2"/>
      </rPr>
      <t>Annual</t>
    </r>
    <r>
      <rPr>
        <b/>
        <sz val="12"/>
        <color theme="1"/>
        <rFont val="Arial"/>
        <family val="2"/>
      </rPr>
      <t xml:space="preserve"> Statutory
Match Requirement</t>
    </r>
  </si>
  <si>
    <r>
      <rPr>
        <b/>
        <i/>
        <sz val="12"/>
        <color rgb="FF0000FF"/>
        <rFont val="Arial"/>
        <family val="2"/>
      </rPr>
      <t>Cumulative</t>
    </r>
    <r>
      <rPr>
        <b/>
        <sz val="12"/>
        <color theme="1"/>
        <rFont val="Arial"/>
        <family val="2"/>
      </rPr>
      <t xml:space="preserve"> Federal
Share of Expenditures</t>
    </r>
  </si>
  <si>
    <r>
      <rPr>
        <b/>
        <i/>
        <sz val="12"/>
        <color rgb="FF0000FF"/>
        <rFont val="Arial"/>
        <family val="2"/>
      </rPr>
      <t>Cumulative</t>
    </r>
    <r>
      <rPr>
        <b/>
        <sz val="12"/>
        <color theme="1"/>
        <rFont val="Arial"/>
        <family val="2"/>
      </rPr>
      <t xml:space="preserve"> Recipient
Share of Expenditures</t>
    </r>
  </si>
  <si>
    <r>
      <t xml:space="preserve">Cumulative Total Expenditures
</t>
    </r>
    <r>
      <rPr>
        <b/>
        <i/>
        <sz val="12"/>
        <color theme="1"/>
        <rFont val="Arial"/>
        <family val="2"/>
      </rPr>
      <t>(Federal+Recipient Shares)</t>
    </r>
  </si>
  <si>
    <r>
      <t xml:space="preserve">Percentage of Match Reported
</t>
    </r>
    <r>
      <rPr>
        <b/>
        <i/>
        <sz val="12"/>
        <color theme="1"/>
        <rFont val="Arial"/>
        <family val="2"/>
      </rPr>
      <t>(Cumulative Recipient Share / Cumulative Total Share)</t>
    </r>
  </si>
  <si>
    <r>
      <t>Grant Year 1</t>
    </r>
    <r>
      <rPr>
        <i/>
        <sz val="12"/>
        <color theme="1"/>
        <rFont val="Arial"/>
        <family val="2"/>
      </rPr>
      <t xml:space="preserve">
(cumulative, as reported on FFR 2)</t>
    </r>
  </si>
  <si>
    <r>
      <t>Grant Year 2</t>
    </r>
    <r>
      <rPr>
        <i/>
        <sz val="12"/>
        <color theme="1"/>
        <rFont val="Arial"/>
        <family val="2"/>
      </rPr>
      <t xml:space="preserve">
(cumulative, as reported on FFR 2)</t>
    </r>
  </si>
  <si>
    <r>
      <t>Grant Year 3 (may include NCE period)</t>
    </r>
    <r>
      <rPr>
        <i/>
        <sz val="12"/>
        <color theme="1"/>
        <rFont val="Arial"/>
        <family val="2"/>
      </rPr>
      <t xml:space="preserve">
(cumulative, as reported on Final FFR)</t>
    </r>
  </si>
  <si>
    <t>Cumulative (3+ year average)</t>
  </si>
  <si>
    <t>Notes:</t>
  </si>
  <si>
    <t xml:space="preserve">* Expenditures are not reported on an annual basis.  Total expenditures are cumulative and may include expenditures made in prior reporting periods. </t>
  </si>
  <si>
    <t xml:space="preserve">* Chart assumes a traditional 3-year grant life.  Calculations for shorter grant periods should be adjusted accordingly, with the final year's data entered in the Grant Year 3 row.  </t>
  </si>
  <si>
    <t>SAMPLE #1</t>
  </si>
  <si>
    <t>* Chart assumes a traditional 3-year grant life.  Calculations for shorter grant periods should be adjusted accordingly, with the final year's data entered in the Grant Year 3 row.</t>
  </si>
  <si>
    <t>SAMPLE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</si>
</sst>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4" x14ac:knownFonts="1">
    <font>
      <sz val="12"/>
      <color theme="1"/>
      <name val="Calibri"/>
      <family val="2"/>
      <scheme val="minor"/>
    </font>
    <font>
      <sz val="12"/>
      <color theme="1"/>
      <name val="Arial"/>
      <family val="2"/>
    </font>
    <font>
      <b/>
      <sz val="12"/>
      <color theme="1"/>
      <name val="Arial"/>
      <family val="2"/>
    </font>
    <font>
      <i/>
      <sz val="12"/>
      <color theme="1"/>
      <name val="Arial"/>
      <family val="2"/>
    </font>
    <font>
      <b/>
      <i/>
      <sz val="12"/>
      <color theme="1"/>
      <name val="Arial"/>
      <family val="2"/>
    </font>
    <font>
      <b/>
      <sz val="14"/>
      <color theme="1"/>
      <name val="Arial"/>
      <family val="2"/>
    </font>
    <font>
      <sz val="14"/>
      <color theme="1"/>
      <name val="Arial"/>
      <family val="2"/>
    </font>
    <font>
      <sz val="13"/>
      <color theme="1"/>
      <name val="Arial"/>
      <family val="2"/>
    </font>
    <font>
      <sz val="13.5"/>
      <color theme="1"/>
      <name val="Arial"/>
      <family val="2"/>
    </font>
    <font>
      <b/>
      <sz val="18"/>
      <color theme="1"/>
      <name val="Arial"/>
      <family val="2"/>
    </font>
    <font>
      <sz val="12"/>
      <color theme="0"/>
      <name val="Arial"/>
      <family val="2"/>
    </font>
    <font>
      <b/>
      <i/>
      <sz val="13.5"/>
      <color theme="1"/>
      <name val="Arial"/>
      <family val="2"/>
    </font>
    <font>
      <b/>
      <sz val="12"/>
      <color theme="0"/>
      <name val="Arial"/>
      <family val="2"/>
    </font>
    <font>
      <b/>
      <i/>
      <sz val="12"/>
      <color rgb="FF0000FF"/>
      <name val="Arial"/>
      <family val="2"/>
    </font>
  </fonts>
  <fills count="6">
    <fill>
      <patternFill patternType="none"/>
    </fill>
    <fill>
      <patternFill patternType="gray125"/>
    </fill>
    <fill>
      <patternFill patternType="solid">
        <fgColor rgb="FFFFFF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s>
  <cellStyleXfs count="1">
    <xf numFmtId="0" fontId="0" fillId="0" borderId="0"/>
  </cellStyleXfs>
  <cellXfs count="47">
    <xf numFmtId="0" fontId="0" fillId="0" borderId="0" xfId="0"/>
    <xf numFmtId="0" fontId="2" fillId="2" borderId="1" xfId="0" applyFont="1" applyFill="1" applyBorder="1" applyAlignment="1">
      <alignment horizontal="left" vertical="top" wrapText="1"/>
    </xf>
    <xf numFmtId="9" fontId="1" fillId="2" borderId="1" xfId="0" applyNumberFormat="1" applyFont="1" applyFill="1" applyBorder="1" applyAlignment="1">
      <alignment horizontal="right" vertical="top" wrapText="1"/>
    </xf>
    <xf numFmtId="8" fontId="1" fillId="2" borderId="1" xfId="0" applyNumberFormat="1" applyFont="1" applyFill="1" applyBorder="1" applyAlignment="1">
      <alignment horizontal="right" vertical="top" wrapText="1"/>
    </xf>
    <xf numFmtId="0" fontId="2" fillId="2" borderId="0" xfId="0" applyFont="1" applyFill="1" applyBorder="1" applyAlignment="1">
      <alignment horizontal="left" vertical="top" wrapText="1"/>
    </xf>
    <xf numFmtId="0" fontId="1" fillId="0" borderId="0" xfId="0" applyFont="1" applyBorder="1" applyAlignment="1">
      <alignment horizontal="left" vertical="top"/>
    </xf>
    <xf numFmtId="164" fontId="1" fillId="0" borderId="1" xfId="0" applyNumberFormat="1" applyFont="1" applyBorder="1" applyAlignment="1">
      <alignment horizontal="right" vertical="top"/>
    </xf>
    <xf numFmtId="0" fontId="2" fillId="2" borderId="7" xfId="0" applyFont="1" applyFill="1" applyBorder="1" applyAlignment="1">
      <alignment horizontal="left" vertical="top" wrapText="1"/>
    </xf>
    <xf numFmtId="0" fontId="6" fillId="0" borderId="0" xfId="0" applyFont="1" applyBorder="1" applyAlignment="1">
      <alignment horizontal="left" vertical="top"/>
    </xf>
    <xf numFmtId="0" fontId="7" fillId="0" borderId="0" xfId="0" applyFont="1" applyBorder="1" applyAlignment="1">
      <alignment horizontal="left" vertical="top"/>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1" fillId="2" borderId="11" xfId="0" applyFont="1" applyFill="1" applyBorder="1" applyAlignment="1">
      <alignment horizontal="left" vertical="top" wrapText="1"/>
    </xf>
    <xf numFmtId="9" fontId="1" fillId="3" borderId="1" xfId="0" applyNumberFormat="1" applyFont="1" applyFill="1" applyBorder="1" applyAlignment="1" applyProtection="1">
      <alignment horizontal="right" vertical="top" wrapText="1"/>
      <protection locked="0"/>
    </xf>
    <xf numFmtId="164" fontId="1" fillId="3" borderId="1" xfId="0" applyNumberFormat="1" applyFont="1" applyFill="1" applyBorder="1" applyAlignment="1" applyProtection="1">
      <alignment horizontal="right" vertical="top" wrapText="1"/>
      <protection locked="0"/>
    </xf>
    <xf numFmtId="164" fontId="2" fillId="0" borderId="1" xfId="0" applyNumberFormat="1" applyFont="1" applyBorder="1" applyAlignment="1">
      <alignment horizontal="right" vertical="top"/>
    </xf>
    <xf numFmtId="9" fontId="2" fillId="2" borderId="1" xfId="0" applyNumberFormat="1" applyFont="1" applyFill="1" applyBorder="1" applyAlignment="1">
      <alignment horizontal="right" vertical="top" wrapText="1"/>
    </xf>
    <xf numFmtId="164" fontId="12" fillId="0" borderId="1" xfId="0" applyNumberFormat="1" applyFont="1" applyBorder="1" applyAlignment="1">
      <alignment horizontal="right" vertical="top"/>
    </xf>
    <xf numFmtId="0" fontId="8" fillId="0" borderId="28" xfId="0" applyFont="1" applyBorder="1" applyAlignment="1">
      <alignment horizontal="left" vertical="top" wrapText="1"/>
    </xf>
    <xf numFmtId="0" fontId="8" fillId="0" borderId="3" xfId="0" applyFont="1" applyBorder="1" applyAlignment="1">
      <alignment horizontal="left" vertical="top"/>
    </xf>
    <xf numFmtId="0" fontId="8" fillId="0" borderId="29" xfId="0" applyFont="1" applyBorder="1" applyAlignment="1">
      <alignment horizontal="left" vertical="top"/>
    </xf>
    <xf numFmtId="0" fontId="9" fillId="0" borderId="25" xfId="0" applyFont="1" applyBorder="1" applyAlignment="1">
      <alignment horizontal="center" vertical="top"/>
    </xf>
    <xf numFmtId="0" fontId="9" fillId="0" borderId="26" xfId="0" applyFont="1" applyBorder="1" applyAlignment="1">
      <alignment horizontal="center" vertical="top"/>
    </xf>
    <xf numFmtId="0" fontId="9" fillId="0" borderId="27" xfId="0" applyFont="1" applyBorder="1" applyAlignment="1">
      <alignment horizontal="center" vertical="top"/>
    </xf>
    <xf numFmtId="0" fontId="1" fillId="4" borderId="20"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23" xfId="0" applyFont="1" applyFill="1" applyBorder="1" applyAlignment="1">
      <alignment horizontal="left" vertical="top" wrapText="1"/>
    </xf>
    <xf numFmtId="0" fontId="1" fillId="4" borderId="24" xfId="0" applyFont="1" applyFill="1" applyBorder="1" applyAlignment="1">
      <alignment horizontal="left" vertical="top" wrapText="1"/>
    </xf>
    <xf numFmtId="0" fontId="2" fillId="4" borderId="18" xfId="0" applyFont="1" applyFill="1" applyBorder="1" applyAlignment="1">
      <alignment horizontal="left" vertical="top"/>
    </xf>
    <xf numFmtId="0" fontId="2" fillId="4" borderId="2" xfId="0" applyFont="1" applyFill="1" applyBorder="1" applyAlignment="1">
      <alignment horizontal="left" vertical="top"/>
    </xf>
    <xf numFmtId="0" fontId="2" fillId="4" borderId="19" xfId="0" applyFont="1" applyFill="1" applyBorder="1" applyAlignment="1">
      <alignment horizontal="left" vertical="top"/>
    </xf>
    <xf numFmtId="10" fontId="2" fillId="0" borderId="13" xfId="0" applyNumberFormat="1" applyFont="1" applyBorder="1" applyAlignment="1">
      <alignment horizontal="right"/>
    </xf>
    <xf numFmtId="10" fontId="2" fillId="0" borderId="14" xfId="0" applyNumberFormat="1" applyFont="1" applyBorder="1" applyAlignment="1">
      <alignment horizontal="right"/>
    </xf>
    <xf numFmtId="10" fontId="2" fillId="0" borderId="15" xfId="0" applyNumberFormat="1" applyFont="1" applyBorder="1" applyAlignment="1">
      <alignment horizontal="right"/>
    </xf>
    <xf numFmtId="0" fontId="1" fillId="0" borderId="16" xfId="0" applyFont="1" applyBorder="1" applyAlignment="1">
      <alignment horizontal="center" vertical="top"/>
    </xf>
    <xf numFmtId="0" fontId="1" fillId="0" borderId="5" xfId="0" applyFont="1" applyBorder="1" applyAlignment="1">
      <alignment horizontal="center" vertical="top"/>
    </xf>
    <xf numFmtId="0" fontId="1" fillId="0" borderId="17" xfId="0" applyFont="1" applyBorder="1" applyAlignment="1">
      <alignment horizontal="center" vertical="top"/>
    </xf>
    <xf numFmtId="164" fontId="12" fillId="0" borderId="4" xfId="0" applyNumberFormat="1" applyFont="1" applyBorder="1" applyAlignment="1">
      <alignment horizontal="center" vertical="top"/>
    </xf>
    <xf numFmtId="164" fontId="12" fillId="0" borderId="6" xfId="0" applyNumberFormat="1" applyFont="1" applyBorder="1" applyAlignment="1">
      <alignment horizontal="center" vertical="top"/>
    </xf>
    <xf numFmtId="164" fontId="10" fillId="0" borderId="4" xfId="0" applyNumberFormat="1" applyFont="1" applyBorder="1" applyAlignment="1">
      <alignment horizontal="right" vertical="top"/>
    </xf>
    <xf numFmtId="164" fontId="10" fillId="0" borderId="6" xfId="0" applyNumberFormat="1" applyFont="1" applyBorder="1" applyAlignment="1">
      <alignment horizontal="right" vertical="top"/>
    </xf>
    <xf numFmtId="0" fontId="5" fillId="5" borderId="8" xfId="0" applyFont="1" applyFill="1" applyBorder="1" applyAlignment="1">
      <alignment horizontal="left" vertical="top"/>
    </xf>
    <xf numFmtId="0" fontId="5" fillId="5" borderId="9" xfId="0" applyFont="1" applyFill="1" applyBorder="1" applyAlignment="1">
      <alignment horizontal="left" vertical="top"/>
    </xf>
    <xf numFmtId="0" fontId="5" fillId="5" borderId="10" xfId="0" applyFont="1" applyFill="1" applyBorder="1" applyAlignment="1">
      <alignment horizontal="left" vertical="top"/>
    </xf>
    <xf numFmtId="0" fontId="1" fillId="0" borderId="0" xfId="0" applyFont="1" applyBorder="1" applyAlignment="1">
      <alignment horizontal="center" vertical="top"/>
    </xf>
  </cellXfs>
  <cellStyles count="1">
    <cellStyle name="Normal" xfId="0" builtinId="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5810-D83B-42EA-BA28-B24995C801FD}">
  <sheetPr>
    <pageSetUpPr fitToPage="1"/>
  </sheetPr>
  <dimension ref="A1:F12"/>
  <sheetViews>
    <sheetView tabSelected="1" zoomScale="75" zoomScaleNormal="75" workbookViewId="0">
      <selection activeCell="D6" sqref="D6"/>
    </sheetView>
  </sheetViews>
  <sheetFormatPr defaultColWidth="37.25" defaultRowHeight="15.5" x14ac:dyDescent="0.35"/>
  <cols>
    <col min="1" max="1" width="36.75" style="5" customWidth="1"/>
    <col min="2" max="2" width="21.25" style="5" customWidth="1"/>
    <col min="3" max="4" width="22.25" style="5" bestFit="1" customWidth="1"/>
    <col min="5" max="5" width="35.58203125" style="5" customWidth="1"/>
    <col min="6" max="6" width="31.08203125" style="5" customWidth="1"/>
    <col min="7" max="16384" width="37.25" style="5"/>
  </cols>
  <sheetData>
    <row r="1" spans="1:6" ht="23.5" thickTop="1" x14ac:dyDescent="0.35">
      <c r="A1" s="21" t="s">
        <v>0</v>
      </c>
      <c r="B1" s="22"/>
      <c r="C1" s="22"/>
      <c r="D1" s="22"/>
      <c r="E1" s="22"/>
      <c r="F1" s="23"/>
    </row>
    <row r="2" spans="1:6" s="9" customFormat="1" ht="162" customHeight="1" x14ac:dyDescent="0.35">
      <c r="A2" s="18" t="s">
        <v>1</v>
      </c>
      <c r="B2" s="19"/>
      <c r="C2" s="19"/>
      <c r="D2" s="19"/>
      <c r="E2" s="19"/>
      <c r="F2" s="20"/>
    </row>
    <row r="3" spans="1:6" s="4" customFormat="1" ht="46.5" x14ac:dyDescent="0.35">
      <c r="A3" s="10"/>
      <c r="B3" s="1" t="s">
        <v>2</v>
      </c>
      <c r="C3" s="1" t="s">
        <v>3</v>
      </c>
      <c r="D3" s="1" t="s">
        <v>4</v>
      </c>
      <c r="E3" s="1" t="s">
        <v>5</v>
      </c>
      <c r="F3" s="11" t="s">
        <v>6</v>
      </c>
    </row>
    <row r="4" spans="1:6" ht="31" x14ac:dyDescent="0.35">
      <c r="A4" s="12" t="s">
        <v>7</v>
      </c>
      <c r="B4" s="13"/>
      <c r="C4" s="14"/>
      <c r="D4" s="14"/>
      <c r="E4" s="6">
        <f>SUM(C4:D4)</f>
        <v>0</v>
      </c>
      <c r="F4" s="33" t="e">
        <f>C7/E7</f>
        <v>#DIV/0!</v>
      </c>
    </row>
    <row r="5" spans="1:6" ht="31" x14ac:dyDescent="0.35">
      <c r="A5" s="12" t="s">
        <v>8</v>
      </c>
      <c r="B5" s="13"/>
      <c r="C5" s="14"/>
      <c r="D5" s="14"/>
      <c r="E5" s="6">
        <f>SUM(C5:D5)</f>
        <v>0</v>
      </c>
      <c r="F5" s="34"/>
    </row>
    <row r="6" spans="1:6" ht="46.5" x14ac:dyDescent="0.35">
      <c r="A6" s="12" t="s">
        <v>9</v>
      </c>
      <c r="B6" s="13"/>
      <c r="C6" s="14"/>
      <c r="D6" s="14"/>
      <c r="E6" s="6">
        <f>SUM(C6:D6)</f>
        <v>0</v>
      </c>
      <c r="F6" s="34"/>
    </row>
    <row r="7" spans="1:6" x14ac:dyDescent="0.35">
      <c r="A7" s="10" t="s">
        <v>10</v>
      </c>
      <c r="B7" s="16" t="e">
        <f>AVERAGE(B4:B6)</f>
        <v>#DIV/0!</v>
      </c>
      <c r="C7" s="39">
        <f>SUM(D6)</f>
        <v>0</v>
      </c>
      <c r="D7" s="40"/>
      <c r="E7" s="17">
        <f>SUM(E6)</f>
        <v>0</v>
      </c>
      <c r="F7" s="35"/>
    </row>
    <row r="8" spans="1:6" x14ac:dyDescent="0.35">
      <c r="A8" s="36"/>
      <c r="B8" s="37"/>
      <c r="C8" s="37"/>
      <c r="D8" s="37"/>
      <c r="E8" s="37"/>
      <c r="F8" s="38"/>
    </row>
    <row r="9" spans="1:6" x14ac:dyDescent="0.35">
      <c r="A9" s="30" t="s">
        <v>11</v>
      </c>
      <c r="B9" s="31"/>
      <c r="C9" s="31"/>
      <c r="D9" s="31"/>
      <c r="E9" s="31"/>
      <c r="F9" s="32"/>
    </row>
    <row r="10" spans="1:6" x14ac:dyDescent="0.35">
      <c r="A10" s="24" t="s">
        <v>12</v>
      </c>
      <c r="B10" s="25"/>
      <c r="C10" s="25"/>
      <c r="D10" s="25"/>
      <c r="E10" s="25"/>
      <c r="F10" s="26"/>
    </row>
    <row r="11" spans="1:6" ht="16" thickBot="1" x14ac:dyDescent="0.4">
      <c r="A11" s="27" t="s">
        <v>13</v>
      </c>
      <c r="B11" s="28"/>
      <c r="C11" s="28"/>
      <c r="D11" s="28"/>
      <c r="E11" s="28"/>
      <c r="F11" s="29"/>
    </row>
    <row r="12" spans="1:6" ht="16" thickTop="1" x14ac:dyDescent="0.35"/>
  </sheetData>
  <sheetProtection algorithmName="SHA-512" hashValue="HYjCYnPVBMVJ+13g022AJA6+ghtlSSzBi53evRL9od8v3FpEklAQDwaV/vw9A1k4v0inmJqXfZh7EpHLAOsw7g==" saltValue="E/ephsANcwl6ioY0W/zT1A==" spinCount="100000" sheet="1" selectLockedCells="1"/>
  <mergeCells count="8">
    <mergeCell ref="A2:F2"/>
    <mergeCell ref="A1:F1"/>
    <mergeCell ref="A10:F10"/>
    <mergeCell ref="A11:F11"/>
    <mergeCell ref="A9:F9"/>
    <mergeCell ref="F4:F7"/>
    <mergeCell ref="A8:F8"/>
    <mergeCell ref="C7:D7"/>
  </mergeCells>
  <conditionalFormatting sqref="F4:F7">
    <cfRule type="cellIs" dxfId="5" priority="1" operator="lessThan">
      <formula>$B$7</formula>
    </cfRule>
    <cfRule type="cellIs" dxfId="4" priority="2" operator="greaterThan">
      <formula>$B$7</formula>
    </cfRule>
  </conditionalFormatting>
  <dataValidations count="9">
    <dataValidation allowBlank="1" showInputMessage="1" prompt="Enter Year 1 statutory match, as noted on NGA." sqref="B4" xr:uid="{FCF8B5F0-2B64-4992-8880-68C2A81A81A0}"/>
    <dataValidation allowBlank="1" showInputMessage="1" prompt="Enter Year 2 statutory match, as noted on NGA." sqref="B5" xr:uid="{E755E078-0F28-436D-AA35-B79B6CEAB8B0}"/>
    <dataValidation allowBlank="1" showInputMessage="1" prompt="Enter Year 3 statutory match, as noted on NGA." sqref="B6" xr:uid="{B658E3F1-710C-4F91-9898-FD1AEAC1E641}"/>
    <dataValidation allowBlank="1" showInputMessage="1" prompt="Enter Federal Share of Expenditures as reported on the Year 1 FFR 2." sqref="C4" xr:uid="{5BC39A48-EB65-4A12-8573-0E1223A9DE41}"/>
    <dataValidation allowBlank="1" showInputMessage="1" prompt="Enter Federal Share of Expenditures as reported on the Year 2 FFR 2." sqref="C5" xr:uid="{0D507755-28C7-48AC-9B05-E2FF1828E7F7}"/>
    <dataValidation allowBlank="1" showInputMessage="1" prompt="Enter Federal Share of Expenditures as reported on the Final FFR." sqref="C6" xr:uid="{9A49E00E-0625-43EF-857A-0F4B3152F0BF}"/>
    <dataValidation allowBlank="1" showInputMessage="1" prompt="Enter Recipient Share of Expenditures as reported on the Year 1 FFR 2." sqref="D4" xr:uid="{BF91A226-4AF2-4D7F-B171-6C001C74339F}"/>
    <dataValidation allowBlank="1" showInputMessage="1" prompt="Enter Recipient Share of Expenditures as reported on the Year 2 FFR 2." sqref="D5" xr:uid="{8B2F531A-FC44-47A2-9A47-2719C3AE3524}"/>
    <dataValidation allowBlank="1" showInputMessage="1" prompt="Enter Recipient Share of Expenditures as reported on the Final FFR." sqref="D6" xr:uid="{8C8728B8-6985-41BD-9169-24642934BD9B}"/>
  </dataValidations>
  <printOptions horizontalCentered="1"/>
  <pageMargins left="0.7" right="0.7" top="0.75" bottom="0.75" header="0.3" footer="0.3"/>
  <pageSetup scale="66" orientation="landscape" r:id="rId1"/>
  <headerFooter>
    <oddHeader>&amp;C&amp;"-,Bold"&amp;20&amp;F</oddHeader>
    <oddFooter>&amp;L&amp;F, &amp;A&amp;Rupdated by the Office of Grant Administration, January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857C5-24FA-4AF6-9906-6161A6AE7D32}">
  <sheetPr>
    <pageSetUpPr fitToPage="1"/>
  </sheetPr>
  <dimension ref="A1:F22"/>
  <sheetViews>
    <sheetView zoomScale="75" zoomScaleNormal="75" workbookViewId="0">
      <selection activeCell="C2" sqref="C2"/>
    </sheetView>
  </sheetViews>
  <sheetFormatPr defaultColWidth="37.25" defaultRowHeight="15.5" x14ac:dyDescent="0.35"/>
  <cols>
    <col min="1" max="1" width="36.75" style="5" customWidth="1"/>
    <col min="2" max="2" width="21.83203125" style="5" customWidth="1"/>
    <col min="3" max="4" width="22.25" style="5" bestFit="1" customWidth="1"/>
    <col min="5" max="5" width="36.33203125" style="5" bestFit="1" customWidth="1"/>
    <col min="6" max="6" width="30.25" style="5" bestFit="1" customWidth="1"/>
    <col min="7" max="16384" width="37.25" style="5"/>
  </cols>
  <sheetData>
    <row r="1" spans="1:6" s="8" customFormat="1" ht="19" thickTop="1" thickBot="1" x14ac:dyDescent="0.4">
      <c r="A1" s="43" t="s">
        <v>14</v>
      </c>
      <c r="B1" s="44"/>
      <c r="C1" s="44"/>
      <c r="D1" s="44"/>
      <c r="E1" s="44"/>
      <c r="F1" s="45"/>
    </row>
    <row r="2" spans="1:6" s="4" customFormat="1" ht="62" x14ac:dyDescent="0.35">
      <c r="A2" s="10"/>
      <c r="B2" s="1" t="s">
        <v>2</v>
      </c>
      <c r="C2" s="1" t="s">
        <v>3</v>
      </c>
      <c r="D2" s="1" t="s">
        <v>4</v>
      </c>
      <c r="E2" s="7" t="s">
        <v>5</v>
      </c>
      <c r="F2" s="11" t="s">
        <v>6</v>
      </c>
    </row>
    <row r="3" spans="1:6" ht="31" x14ac:dyDescent="0.35">
      <c r="A3" s="12" t="s">
        <v>7</v>
      </c>
      <c r="B3" s="2">
        <v>0.1</v>
      </c>
      <c r="C3" s="3">
        <v>43972.14</v>
      </c>
      <c r="D3" s="3">
        <v>7711.79</v>
      </c>
      <c r="E3" s="6">
        <f>SUM(C3:D3)</f>
        <v>51683.93</v>
      </c>
      <c r="F3" s="33">
        <f>C6/E6</f>
        <v>0.22426032314951988</v>
      </c>
    </row>
    <row r="4" spans="1:6" ht="31" x14ac:dyDescent="0.35">
      <c r="A4" s="12" t="s">
        <v>8</v>
      </c>
      <c r="B4" s="2">
        <v>0.2</v>
      </c>
      <c r="C4" s="3">
        <v>108057.31</v>
      </c>
      <c r="D4" s="3">
        <v>25020.35</v>
      </c>
      <c r="E4" s="6">
        <f>SUM(C4:D4)</f>
        <v>133077.66</v>
      </c>
      <c r="F4" s="34"/>
    </row>
    <row r="5" spans="1:6" ht="46.5" x14ac:dyDescent="0.35">
      <c r="A5" s="12" t="s">
        <v>9</v>
      </c>
      <c r="B5" s="2">
        <v>0</v>
      </c>
      <c r="C5" s="3">
        <v>185881.57</v>
      </c>
      <c r="D5" s="3">
        <v>53736.92</v>
      </c>
      <c r="E5" s="6">
        <f>SUM(C5:D5)</f>
        <v>239618.49</v>
      </c>
      <c r="F5" s="34"/>
    </row>
    <row r="6" spans="1:6" x14ac:dyDescent="0.35">
      <c r="A6" s="10" t="s">
        <v>10</v>
      </c>
      <c r="B6" s="16">
        <f>AVERAGE(B3:B5)</f>
        <v>0.10000000000000002</v>
      </c>
      <c r="C6" s="41">
        <f>SUM(D5)</f>
        <v>53736.92</v>
      </c>
      <c r="D6" s="42"/>
      <c r="E6" s="15">
        <f>SUM(E5)</f>
        <v>239618.49</v>
      </c>
      <c r="F6" s="35"/>
    </row>
    <row r="7" spans="1:6" x14ac:dyDescent="0.35">
      <c r="A7" s="36"/>
      <c r="B7" s="37"/>
      <c r="C7" s="37"/>
      <c r="D7" s="37"/>
      <c r="E7" s="37"/>
      <c r="F7" s="38"/>
    </row>
    <row r="8" spans="1:6" x14ac:dyDescent="0.35">
      <c r="A8" s="30" t="s">
        <v>11</v>
      </c>
      <c r="B8" s="31"/>
      <c r="C8" s="31"/>
      <c r="D8" s="31"/>
      <c r="E8" s="31"/>
      <c r="F8" s="32"/>
    </row>
    <row r="9" spans="1:6" x14ac:dyDescent="0.35">
      <c r="A9" s="24" t="s">
        <v>12</v>
      </c>
      <c r="B9" s="25"/>
      <c r="C9" s="25"/>
      <c r="D9" s="25"/>
      <c r="E9" s="25"/>
      <c r="F9" s="26"/>
    </row>
    <row r="10" spans="1:6" ht="16" thickBot="1" x14ac:dyDescent="0.4">
      <c r="A10" s="27" t="s">
        <v>15</v>
      </c>
      <c r="B10" s="28"/>
      <c r="C10" s="28"/>
      <c r="D10" s="28"/>
      <c r="E10" s="28"/>
      <c r="F10" s="29"/>
    </row>
    <row r="11" spans="1:6" ht="16.5" thickTop="1" thickBot="1" x14ac:dyDescent="0.4">
      <c r="A11" s="46"/>
      <c r="B11" s="46"/>
      <c r="C11" s="46"/>
      <c r="D11" s="46"/>
      <c r="E11" s="46"/>
      <c r="F11" s="46"/>
    </row>
    <row r="12" spans="1:6" s="8" customFormat="1" ht="19" thickTop="1" thickBot="1" x14ac:dyDescent="0.4">
      <c r="A12" s="43" t="s">
        <v>16</v>
      </c>
      <c r="B12" s="44"/>
      <c r="C12" s="44"/>
      <c r="D12" s="44"/>
      <c r="E12" s="44"/>
      <c r="F12" s="45"/>
    </row>
    <row r="13" spans="1:6" ht="62" x14ac:dyDescent="0.35">
      <c r="A13" s="10"/>
      <c r="B13" s="1" t="s">
        <v>2</v>
      </c>
      <c r="C13" s="1" t="s">
        <v>3</v>
      </c>
      <c r="D13" s="1" t="s">
        <v>4</v>
      </c>
      <c r="E13" s="7" t="s">
        <v>5</v>
      </c>
      <c r="F13" s="11" t="s">
        <v>6</v>
      </c>
    </row>
    <row r="14" spans="1:6" ht="31" x14ac:dyDescent="0.35">
      <c r="A14" s="12" t="s">
        <v>7</v>
      </c>
      <c r="B14" s="2">
        <v>0.1</v>
      </c>
      <c r="C14" s="3">
        <v>43972.14</v>
      </c>
      <c r="D14" s="3">
        <v>7711.79</v>
      </c>
      <c r="E14" s="6">
        <f>SUM(C14:D14)</f>
        <v>51683.93</v>
      </c>
      <c r="F14" s="33">
        <f>D16/E16</f>
        <v>9.5988060217736246E-2</v>
      </c>
    </row>
    <row r="15" spans="1:6" ht="31" x14ac:dyDescent="0.35">
      <c r="A15" s="12" t="s">
        <v>8</v>
      </c>
      <c r="B15" s="2">
        <v>0.2</v>
      </c>
      <c r="C15" s="3">
        <v>108057.31</v>
      </c>
      <c r="D15" s="3">
        <v>14020.35</v>
      </c>
      <c r="E15" s="6">
        <f>SUM(C15:D15)</f>
        <v>122077.66</v>
      </c>
      <c r="F15" s="34"/>
    </row>
    <row r="16" spans="1:6" ht="46.5" x14ac:dyDescent="0.35">
      <c r="A16" s="12" t="s">
        <v>9</v>
      </c>
      <c r="B16" s="2">
        <v>0</v>
      </c>
      <c r="C16" s="3">
        <v>185881.57</v>
      </c>
      <c r="D16" s="3">
        <v>19736.919999999998</v>
      </c>
      <c r="E16" s="6">
        <f>SUM(C16:D16)</f>
        <v>205618.49</v>
      </c>
      <c r="F16" s="34"/>
    </row>
    <row r="17" spans="1:6" x14ac:dyDescent="0.35">
      <c r="A17" s="10" t="s">
        <v>10</v>
      </c>
      <c r="B17" s="16">
        <f>AVERAGE(B14:B16)</f>
        <v>0.10000000000000002</v>
      </c>
      <c r="C17" s="41">
        <f>SUM(D16)</f>
        <v>19736.919999999998</v>
      </c>
      <c r="D17" s="42"/>
      <c r="E17" s="15">
        <f>SUM(E16)</f>
        <v>205618.49</v>
      </c>
      <c r="F17" s="35"/>
    </row>
    <row r="18" spans="1:6" x14ac:dyDescent="0.35">
      <c r="A18" s="36"/>
      <c r="B18" s="37"/>
      <c r="C18" s="37"/>
      <c r="D18" s="37"/>
      <c r="E18" s="37"/>
      <c r="F18" s="38"/>
    </row>
    <row r="19" spans="1:6" x14ac:dyDescent="0.35">
      <c r="A19" s="30" t="s">
        <v>11</v>
      </c>
      <c r="B19" s="31"/>
      <c r="C19" s="31"/>
      <c r="D19" s="31"/>
      <c r="E19" s="31"/>
      <c r="F19" s="32"/>
    </row>
    <row r="20" spans="1:6" x14ac:dyDescent="0.35">
      <c r="A20" s="24" t="s">
        <v>12</v>
      </c>
      <c r="B20" s="25"/>
      <c r="C20" s="25"/>
      <c r="D20" s="25"/>
      <c r="E20" s="25"/>
      <c r="F20" s="26"/>
    </row>
    <row r="21" spans="1:6" ht="16" thickBot="1" x14ac:dyDescent="0.4">
      <c r="A21" s="27" t="s">
        <v>15</v>
      </c>
      <c r="B21" s="28"/>
      <c r="C21" s="28"/>
      <c r="D21" s="28"/>
      <c r="E21" s="28"/>
      <c r="F21" s="29"/>
    </row>
    <row r="22" spans="1:6" ht="16" thickTop="1" x14ac:dyDescent="0.35"/>
  </sheetData>
  <sheetProtection sheet="1" objects="1" scenarios="1"/>
  <mergeCells count="15">
    <mergeCell ref="A1:F1"/>
    <mergeCell ref="A18:F18"/>
    <mergeCell ref="A7:F7"/>
    <mergeCell ref="A11:F11"/>
    <mergeCell ref="F14:F17"/>
    <mergeCell ref="F3:F6"/>
    <mergeCell ref="A8:F8"/>
    <mergeCell ref="C6:D6"/>
    <mergeCell ref="A19:F19"/>
    <mergeCell ref="A20:F20"/>
    <mergeCell ref="A21:F21"/>
    <mergeCell ref="A9:F9"/>
    <mergeCell ref="A10:F10"/>
    <mergeCell ref="C17:D17"/>
    <mergeCell ref="A12:F12"/>
  </mergeCells>
  <conditionalFormatting sqref="F14:F17">
    <cfRule type="cellIs" dxfId="3" priority="3" operator="greaterThan">
      <formula>$B$6</formula>
    </cfRule>
    <cfRule type="cellIs" dxfId="2" priority="4" operator="lessThan">
      <formula>$B$6</formula>
    </cfRule>
  </conditionalFormatting>
  <conditionalFormatting sqref="F3:F6">
    <cfRule type="cellIs" dxfId="1" priority="1" operator="lessThan">
      <formula>$B$7</formula>
    </cfRule>
    <cfRule type="cellIs" dxfId="0" priority="2" operator="greaterThan">
      <formula>$B$7</formula>
    </cfRule>
  </conditionalFormatting>
  <printOptions horizontalCentered="1"/>
  <pageMargins left="0.7" right="0.7" top="0.75" bottom="0.75" header="0.3" footer="0.3"/>
  <pageSetup scale="66" orientation="landscape" verticalDpi="1200" r:id="rId1"/>
  <headerFooter>
    <oddHeader>&amp;C&amp;"-,Bold"&amp;20&amp;F</oddHeader>
    <oddFooter>&amp;L&amp;F, &amp;A&amp;Rupdated by the Office of Grant Administration, January 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epartment xmlns="http://schemas.microsoft.com/sharepoint/v3" xsi:nil="true"/>
    <PublishingExpirationDate xmlns="http://schemas.microsoft.com/sharepoint/v3" xsi:nil="true"/>
    <PublishingStartDate xmlns="http://schemas.microsoft.com/sharepoint/v3" xsi:nil="true"/>
    <Issued_x0020_FY xmlns="977ade37-3ccf-492a-88ea-44ebd285c570" xsi:nil="true"/>
    <Grant_x0020_Cycle xmlns="977ade37-3ccf-492a-88ea-44ebd285c570">General</Grant_x0020_Cycle>
    <Program xmlns="977ade37-3ccf-492a-88ea-44ebd285c570" xsi:nil="true"/>
    <Date_x0020_Issued xmlns="977ade37-3ccf-492a-88ea-44ebd285c570" xsi:nil="true"/>
    <OIG_x0020_Report_x0020__x0023_ xmlns="977ade37-3ccf-492a-88ea-44ebd285c570" xsi:nil="true"/>
    <SharedWithUsers xmlns="98b8040c-b774-4a14-b1e5-a77fec7444e8">
      <UserInfo>
        <DisplayName>Garcia, Michael</DisplayName>
        <AccountId>22</AccountId>
        <AccountType/>
      </UserInfo>
      <UserInfo>
        <DisplayName>Internal Team Site Visitors</DisplayName>
        <AccountId>61</AccountId>
        <AccountType/>
      </UserInfo>
      <UserInfo>
        <DisplayName>ORO_All Staff Directory</DisplayName>
        <AccountId>259</AccountId>
        <AccountType/>
      </UserInfo>
      <UserInfo>
        <DisplayName>Bulgrien, Amy</DisplayName>
        <AccountId>35</AccountId>
        <AccountType/>
      </UserInfo>
      <UserInfo>
        <DisplayName>SharingLinks.f540bd07-f801-491f-a19c-ccecd0827293.Flexible.81b32a73-1fb6-4708-bd99-cb5f74443275</DisplayName>
        <AccountId>362</AccountId>
        <AccountType/>
      </UserInfo>
      <UserInfo>
        <DisplayName>Kane, Katie</DisplayName>
        <AccountId>6</AccountId>
        <AccountType/>
      </UserInfo>
      <UserInfo>
        <DisplayName>Mulvin, Christine</DisplayName>
        <AccountId>149</AccountId>
        <AccountType/>
      </UserInfo>
      <UserInfo>
        <DisplayName>Everyone except external users</DisplayName>
        <AccountId>10</AccountId>
        <AccountType/>
      </UserInfo>
    </SharedWithUsers>
    <NewSiteorArchive_x003f_ xmlns="977ade37-3ccf-492a-88ea-44ebd285c570" xsi:nil="true"/>
    <TaxCatchAll xmlns="98b8040c-b774-4a14-b1e5-a77fec7444e8" xsi:nil="true"/>
    <Team xmlns="977ade37-3ccf-492a-88ea-44ebd285c570" xsi:nil="true"/>
    <lcf76f155ced4ddcb4097134ff3c332f xmlns="977ade37-3ccf-492a-88ea-44ebd285c570">
      <Terms xmlns="http://schemas.microsoft.com/office/infopath/2007/PartnerControls"/>
    </lcf76f155ced4ddcb4097134ff3c332f>
    <_dlc_DocId xmlns="98b8040c-b774-4a14-b1e5-a77fec7444e8">DDHZ2UZW4DRJ-1670165616-148999</_dlc_DocId>
    <_dlc_DocIdUrl xmlns="98b8040c-b774-4a14-b1e5-a77fec7444e8">
      <Url>https://cnsgov.sharepoint.com/sites/Mod_OGA_Internal/_layouts/15/DocIdRedir.aspx?ID=DDHZ2UZW4DRJ-1670165616-148999</Url>
      <Description>DDHZ2UZW4DRJ-1670165616-148999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143E98D8E434CA99D0D930A156AFC" ma:contentTypeVersion="39" ma:contentTypeDescription="Create a new document." ma:contentTypeScope="" ma:versionID="eb302fc1301d417bfc35d89d42e0e5c1">
  <xsd:schema xmlns:xsd="http://www.w3.org/2001/XMLSchema" xmlns:xs="http://www.w3.org/2001/XMLSchema" xmlns:p="http://schemas.microsoft.com/office/2006/metadata/properties" xmlns:ns1="http://schemas.microsoft.com/sharepoint/v3" xmlns:ns2="98b8040c-b774-4a14-b1e5-a77fec7444e8" xmlns:ns3="977ade37-3ccf-492a-88ea-44ebd285c570" targetNamespace="http://schemas.microsoft.com/office/2006/metadata/properties" ma:root="true" ma:fieldsID="6cd62ba919f2d6be5fdc2e10876ccd98" ns1:_="" ns2:_="" ns3:_="">
    <xsd:import namespace="http://schemas.microsoft.com/sharepoint/v3"/>
    <xsd:import namespace="98b8040c-b774-4a14-b1e5-a77fec7444e8"/>
    <xsd:import namespace="977ade37-3ccf-492a-88ea-44ebd285c57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1:Department" minOccurs="0"/>
                <xsd:element ref="ns3:Program" minOccurs="0"/>
                <xsd:element ref="ns3:Grant_x0020_Cycle" minOccurs="0"/>
                <xsd:element ref="ns3:OIG_x0020_Report_x0020__x0023_" minOccurs="0"/>
                <xsd:element ref="ns3:Issued_x0020_FY" minOccurs="0"/>
                <xsd:element ref="ns3:Date_x0020_Issued" minOccurs="0"/>
                <xsd:element ref="ns3:NewSiteorArchive_x003f_" minOccurs="0"/>
                <xsd:element ref="ns3:Team"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2:_dlc_DocId" minOccurs="0"/>
                <xsd:element ref="ns2:_dlc_DocIdUrl" minOccurs="0"/>
                <xsd:element ref="ns2:_dlc_DocIdPersistI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Department" ma:index="6" nillable="true" ma:displayName="Department" ma:indexed="true" ma:internalName="Department" ma:readOnly="false">
      <xsd:simpleType>
        <xsd:restriction base="dms:Text"/>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b8040c-b774-4a14-b1e5-a77fec7444e8" elementFormDefault="qualified">
    <xsd:import namespace="http://schemas.microsoft.com/office/2006/documentManagement/types"/>
    <xsd:import namespace="http://schemas.microsoft.com/office/infopath/2007/PartnerControls"/>
    <xsd:element name="SharedWithUsers" ma:index="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f404b6d-15e5-447d-be32-811f990a7c3e}" ma:internalName="TaxCatchAll" ma:showField="CatchAllData" ma:web="98b8040c-b774-4a14-b1e5-a77fec7444e8">
      <xsd:complexType>
        <xsd:complexContent>
          <xsd:extension base="dms:MultiChoiceLookup">
            <xsd:sequence>
              <xsd:element name="Value" type="dms:Lookup" maxOccurs="unbounded" minOccurs="0" nillable="true"/>
            </xsd:sequence>
          </xsd:extension>
        </xsd:complexContent>
      </xsd:complexType>
    </xsd:element>
    <xsd:element name="_dlc_DocId" ma:index="33" nillable="true" ma:displayName="Document ID Value" ma:description="The value of the document ID assigned to this item." ma:indexed="true" ma:internalName="_dlc_DocId" ma:readOnly="true">
      <xsd:simpleType>
        <xsd:restriction base="dms:Text"/>
      </xsd:simpleType>
    </xsd:element>
    <xsd:element name="_dlc_DocIdUrl" ma:index="3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7ade37-3ccf-492a-88ea-44ebd285c570" elementFormDefault="qualified">
    <xsd:import namespace="http://schemas.microsoft.com/office/2006/documentManagement/types"/>
    <xsd:import namespace="http://schemas.microsoft.com/office/infopath/2007/PartnerControls"/>
    <xsd:element name="Program" ma:index="7" nillable="true" ma:displayName="Program" ma:description="Options: AmeriCorps or SIF" ma:internalName="Program" ma:readOnly="false">
      <xsd:simpleType>
        <xsd:restriction base="dms:Text"/>
      </xsd:simpleType>
    </xsd:element>
    <xsd:element name="Grant_x0020_Cycle" ma:index="8" nillable="true" ma:displayName="Grant Cycle" ma:default="General" ma:format="Dropdown" ma:internalName="Grant_x0020_Cycle" ma:readOnly="false">
      <xsd:simpleType>
        <xsd:restriction base="dms:Choice">
          <xsd:enumeration value="General"/>
          <xsd:enumeration value="Pre-Award"/>
          <xsd:enumeration value="Award Processing"/>
          <xsd:enumeration value="Post Award"/>
          <xsd:enumeration value="Closeout"/>
          <xsd:enumeration value="Training &amp; Technical Assistance"/>
        </xsd:restriction>
      </xsd:simpleType>
    </xsd:element>
    <xsd:element name="OIG_x0020_Report_x0020__x0023_" ma:index="9" nillable="true" ma:displayName="OIG Report #" ma:internalName="OIG_x0020_Report_x0020__x0023_" ma:readOnly="false">
      <xsd:simpleType>
        <xsd:restriction base="dms:Text">
          <xsd:maxLength value="10"/>
        </xsd:restriction>
      </xsd:simpleType>
    </xsd:element>
    <xsd:element name="Issued_x0020_FY" ma:index="10" nillable="true" ma:displayName="FY Issued" ma:decimals="0" ma:internalName="Issued_x0020_FY" ma:readOnly="false" ma:percentage="FALSE">
      <xsd:simpleType>
        <xsd:restriction base="dms:Number"/>
      </xsd:simpleType>
    </xsd:element>
    <xsd:element name="Date_x0020_Issued" ma:index="11" nillable="true" ma:displayName="Date Issued" ma:format="DateOnly" ma:internalName="Date_x0020_Issued" ma:readOnly="false">
      <xsd:simpleType>
        <xsd:restriction base="dms:DateTime"/>
      </xsd:simpleType>
    </xsd:element>
    <xsd:element name="NewSiteorArchive_x003f_" ma:index="18" nillable="true" ma:displayName="In Use or Archive?" ma:format="Dropdown" ma:indexed="true" ma:internalName="NewSiteorArchive_x003f_" ma:readOnly="false">
      <xsd:simpleType>
        <xsd:restriction base="dms:Choice">
          <xsd:enumeration value="In Use"/>
          <xsd:enumeration value="Archive"/>
        </xsd:restriction>
      </xsd:simpleType>
    </xsd:element>
    <xsd:element name="Team" ma:index="19" nillable="true" ma:displayName="Team" ma:format="Dropdown" ma:internalName="Team" ma:readOnly="false">
      <xsd:simpleType>
        <xsd:restriction base="dms:Choice">
          <xsd:enumeration value="OGA All"/>
          <xsd:enumeration value="Training"/>
          <xsd:enumeration value="Award"/>
        </xsd:restrictio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27761d9-e01b-4aa1-be90-d0aca08ff79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Location" ma:index="31" nillable="true" ma:displayName="Location" ma:internalName="MediaServiceLocatio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A5A05-9EAB-4612-96B7-9BF41D63442A}">
  <ds:schemaRefs>
    <ds:schemaRef ds:uri="http://schemas.microsoft.com/sharepoint/v3"/>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977ade37-3ccf-492a-88ea-44ebd285c570"/>
    <ds:schemaRef ds:uri="98b8040c-b774-4a14-b1e5-a77fec7444e8"/>
    <ds:schemaRef ds:uri="http://www.w3.org/XML/1998/namespace"/>
  </ds:schemaRefs>
</ds:datastoreItem>
</file>

<file path=customXml/itemProps2.xml><?xml version="1.0" encoding="utf-8"?>
<ds:datastoreItem xmlns:ds="http://schemas.openxmlformats.org/officeDocument/2006/customXml" ds:itemID="{315991FD-C29D-4E49-92C8-A42A94EE6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b8040c-b774-4a14-b1e5-a77fec7444e8"/>
    <ds:schemaRef ds:uri="977ade37-3ccf-492a-88ea-44ebd285c5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F2B8F6-DE64-4AB7-A340-934C8872EEE0}">
  <ds:schemaRefs>
    <ds:schemaRef ds:uri="http://schemas.microsoft.com/sharepoint/events"/>
  </ds:schemaRefs>
</ds:datastoreItem>
</file>

<file path=customXml/itemProps4.xml><?xml version="1.0" encoding="utf-8"?>
<ds:datastoreItem xmlns:ds="http://schemas.openxmlformats.org/officeDocument/2006/customXml" ds:itemID="{64C735F6-BE87-4FE6-BA96-7B0038F3B6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 Template</vt:lpstr>
      <vt:lpstr>Samples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 Leigh Seabolt</dc:creator>
  <cp:keywords/>
  <dc:description/>
  <cp:lastModifiedBy>Brodbeck, Meredith</cp:lastModifiedBy>
  <cp:revision/>
  <dcterms:created xsi:type="dcterms:W3CDTF">2021-01-07T11:45:10Z</dcterms:created>
  <dcterms:modified xsi:type="dcterms:W3CDTF">2023-08-31T16:40:15Z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0x010100FE8143E98D8E434CA99D0D930A156AFC</vt:lpwstr>
  </property>
  <property fmtid="{D5CDD505-2E9C-101B-9397-08002B2CF9AE}" pid="3" name="_dlc_DocIdItemGuid">
    <vt:lpwstr>f943f3ac-22a6-4a8d-af35-340db52f648c</vt:lpwstr>
  </property>
  <property fmtid="{D5CDD505-2E9C-101B-9397-08002B2CF9AE}" pid="4" name="MediaServiceImageTags">
    <vt:lpwstr/>
  </property>
  <property fmtid="{D5CDD505-2E9C-101B-9397-08002B2CF9AE}" pid="5" name="_ExtendedDescription">
    <vt:lpwstr/>
  </property>
</Properties>
</file>